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<sst xmlns="http://schemas.openxmlformats.org/spreadsheetml/2006/main" count="253" uniqueCount="75">
  <si>
    <t>Школа</t>
  </si>
  <si>
    <t>Утвердил:</t>
  </si>
  <si>
    <t>должность</t>
  </si>
  <si>
    <t>Индивидуальный предприниматель</t>
  </si>
  <si>
    <t>Типовое примерное меню приготавливаемых блюд</t>
  </si>
  <si>
    <t>фамилия</t>
  </si>
  <si>
    <t>Паластрова Е.В.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</si>
  <si>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</si>
  <si>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</si>
  <si>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</si>
  <si>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</si>
  <si>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</si>
  <si>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</si>
  <si>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</si>
  <si>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</si>
  <si>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</si>
  <si>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</si>
  <si>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</si>
  <si>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</si>
  <si>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</si>
  <si>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</si>
  <si>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</si>
  <si>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</si>
  <si>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</si>
  <si>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</si>
  <si>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</si>
  <si>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</si>
  <si>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рисовая</t>
  </si>
  <si>
    <t>гор.напиток</t>
  </si>
  <si>
    <t>Чай с сахаром</t>
  </si>
  <si>
    <t>хлеб</t>
  </si>
  <si>
    <t>Хлеб - 40г.; сыр (порциями) - 12г.</t>
  </si>
  <si>
    <t>ТТК №6/15</t>
  </si>
  <si>
    <t>фрукты</t>
  </si>
  <si>
    <t>Фрукты свежие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</si>
  <si>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</si>
  <si>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</si>
  <si>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</si>
  <si>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</si>
  <si>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</si>
  <si>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</si>
  <si>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</si>
  <si>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</si>
  <si>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</si>
  <si>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</si>
  <si>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Котлета рубленная из птицы (филе) - 90 г., соус томатный - 30 г.</t>
  </si>
  <si>
    <t>322/366</t>
  </si>
  <si>
    <t>Макаронные изделия отварные с маслом</t>
  </si>
  <si>
    <t>Компот из сухофруктов</t>
  </si>
  <si>
    <t>Хлеб пшеничный</t>
  </si>
  <si>
    <t>ТТК №6</t>
  </si>
  <si>
    <t>Плов из птицы</t>
  </si>
  <si>
    <t>Овощи по сезону (капуста квашеная, помидор соленый)</t>
  </si>
  <si>
    <t>Чай с лимоном</t>
  </si>
  <si>
    <t>Кнели куриные (филе п/ф) - 90 г.; соус томатный - 30 г.</t>
  </si>
  <si>
    <t>329/366</t>
  </si>
  <si>
    <t>Бобовые отварные (горох)</t>
  </si>
  <si>
    <t>Сок фруктовый</t>
  </si>
  <si>
    <t>Рагу из птицы</t>
  </si>
  <si>
    <t>Овощи по сезону (помидор соленый)</t>
  </si>
  <si>
    <t>Каша вязкая молочная из пшена и риса</t>
  </si>
  <si>
    <t>Хлеб пшеничный - 50 г.; сыр порциями - 12 г.</t>
  </si>
  <si>
    <t>Макаронные изделия отварные</t>
  </si>
  <si>
    <t>Птица тушеная в соусе</t>
  </si>
  <si>
    <t>318/366</t>
  </si>
  <si>
    <t>Каша гречневая рассыпчатая</t>
  </si>
  <si>
    <t>171/302</t>
  </si>
  <si>
    <t>Котлеты рыбные - 90 г.; соус томатный - 30 г.</t>
  </si>
  <si>
    <t>234/366</t>
  </si>
  <si>
    <t>Рис отварной</t>
  </si>
  <si>
    <t>Биточки рубленные из птицы - 90 г.; соус томатный - 30 г.</t>
  </si>
  <si>
    <t>323/366</t>
  </si>
  <si>
    <t>Компот из смеси сухофруктов</t>
  </si>
  <si>
    <t>Среднее значение за период:</t>
  </si>
  <si>
    <t>МКОУ "Моховская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</si>
</sst>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0</v>
      </c>
      <c r="C1" s="52" t="s">
        <v>74</v>
      </c>
      <c r="D1" s="53"/>
      <c r="E1" s="53"/>
      <c r="F1" s="12" t="s">
        <v>1</v>
      </c>
      <c r="G1" s="2" t="s">
        <v>2</v>
      </c>
      <c r="H1" s="54" t="s">
        <v>3</v>
      </c>
      <c r="I1" s="54"/>
      <c r="J1" s="54"/>
      <c r="K1" s="54"/>
    </row>
    <row r="2" spans="1:12" ht="18" x14ac:dyDescent="0.2">
      <c r="A2" s="35" t="s">
        <v>4</v>
      </c>
      <c r="C2" s="2"/>
      <c r="G2" s="2" t="s">
        <v>5</v>
      </c>
      <c r="H2" s="54" t="s">
        <v>6</v>
      </c>
      <c r="I2" s="54"/>
      <c r="J2" s="54"/>
      <c r="K2" s="54"/>
    </row>
    <row r="3" spans="1:12" ht="15.95" customHeight="1" x14ac:dyDescent="0.2">
      <c r="A3" s="4" t="s">
        <v>7</v>
      </c>
      <c r="C3" s="2"/>
      <c r="D3" s="3"/>
      <c r="E3" s="38" t="s">
        <v>8</v>
      </c>
      <c r="G3" s="2" t="s">
        <v>9</v>
      </c>
      <c r="H3" s="48">
        <v>15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10</v>
      </c>
      <c r="I4" s="47" t="s">
        <v>11</v>
      </c>
      <c r="J4" s="47" t="s">
        <v>12</v>
      </c>
    </row>
    <row r="5" spans="1:12" ht="33.75" x14ac:dyDescent="0.2">
      <c r="A5" s="45" t="s">
        <v>13</v>
      </c>
      <c r="B5" s="46" t="s">
        <v>14</v>
      </c>
      <c r="C5" s="36" t="s">
        <v>15</v>
      </c>
      <c r="D5" s="36" t="s">
        <v>16</v>
      </c>
      <c r="E5" s="36" t="s">
        <v>17</v>
      </c>
      <c r="F5" s="36" t="s">
        <v>18</v>
      </c>
      <c r="G5" s="36" t="s">
        <v>19</v>
      </c>
      <c r="H5" s="36" t="s">
        <v>20</v>
      </c>
      <c r="I5" s="36" t="s">
        <v>21</v>
      </c>
      <c r="J5" s="36" t="s">
        <v>22</v>
      </c>
      <c r="K5" s="37" t="s">
        <v>23</v>
      </c>
      <c r="L5" s="36" t="s">
        <v>24</v>
      </c>
    </row>
    <row r="6" spans="1:12" ht="15" x14ac:dyDescent="0.25">
      <c r="A6" s="20">
        <v>1</v>
      </c>
      <c r="B6" s="21">
        <v>1</v>
      </c>
      <c r="C6" s="22" t="s">
        <v>25</v>
      </c>
      <c r="D6" s="5" t="s">
        <v>26</v>
      </c>
      <c r="E6" s="39" t="s">
        <v>27</v>
      </c>
      <c r="F6" s="40">
        <v>155</v>
      </c>
      <c r="G6" s="40">
        <v>4.2300000000000004</v>
      </c>
      <c r="H6" s="40">
        <v>7.64</v>
      </c>
      <c r="I6" s="40">
        <v>37.29</v>
      </c>
      <c r="J6" s="40">
        <v>235.3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28</v>
      </c>
      <c r="E8" s="42" t="s">
        <v>29</v>
      </c>
      <c r="F8" s="43">
        <v>215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12" ht="25.5" x14ac:dyDescent="0.25">
      <c r="A9" s="23"/>
      <c r="B9" s="15"/>
      <c r="C9" s="11"/>
      <c r="D9" s="7" t="s">
        <v>30</v>
      </c>
      <c r="E9" s="42" t="s">
        <v>31</v>
      </c>
      <c r="F9" s="43">
        <v>52</v>
      </c>
      <c r="G9" s="43">
        <v>5.64</v>
      </c>
      <c r="H9" s="43">
        <v>3.68</v>
      </c>
      <c r="I9" s="43">
        <v>19.5</v>
      </c>
      <c r="J9" s="43">
        <v>134.26</v>
      </c>
      <c r="K9" s="44" t="s">
        <v>32</v>
      </c>
      <c r="L9" s="43"/>
    </row>
    <row r="10" spans="1:12" ht="15" x14ac:dyDescent="0.25">
      <c r="A10" s="23"/>
      <c r="B10" s="15"/>
      <c r="C10" s="11"/>
      <c r="D10" s="7" t="s">
        <v>33</v>
      </c>
      <c r="E10" s="42" t="s">
        <v>34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87.36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35</v>
      </c>
      <c r="E13" s="9"/>
      <c r="F13" s="19">
        <f>SUM(F6:F12)</f>
        <v>572</v>
      </c>
      <c r="G13" s="19">
        <f>SUM(G6:G12)</f>
        <v>10.540000000000001</v>
      </c>
      <c r="H13" s="19">
        <f>SUM(H6:H12)</f>
        <v>11.94</v>
      </c>
      <c r="I13" s="19">
        <f>SUM(I6:I12)</f>
        <v>86.49</v>
      </c>
      <c r="J13" s="19">
        <f>SUM(J6:J12)</f>
        <v>500.06</v>
      </c>
      <c r="K13" s="25"/>
      <c r="L13" s="19">
        <f>SUM(L6:L12)</f>
        <v>87.36</v>
      </c>
    </row>
    <row r="14" spans="1:12" ht="15" x14ac:dyDescent="0.25">
      <c r="A14" s="26">
        <f>A6</f>
        <v>1</v>
      </c>
      <c r="B14" s="13">
        <f>B6</f>
        <v>1</v>
      </c>
      <c r="C14" s="10" t="s">
        <v>36</v>
      </c>
      <c r="D14" s="7" t="s">
        <v>37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38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39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40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41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42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43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35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44</v>
      </c>
      <c r="D24" s="56"/>
      <c r="E24" s="31"/>
      <c r="F24" s="32">
        <f>F13+F23</f>
        <v>572</v>
      </c>
      <c r="G24" s="32">
        <f>G13+G23</f>
        <v>10.540000000000001</v>
      </c>
      <c r="H24" s="32">
        <f>H13+H23</f>
        <v>11.94</v>
      </c>
      <c r="I24" s="32">
        <f>I13+I23</f>
        <v>86.49</v>
      </c>
      <c r="J24" s="32">
        <f>J13+J23</f>
        <v>500.06</v>
      </c>
      <c r="K24" s="32"/>
      <c r="L24" s="32">
        <f>L13+L23</f>
        <v>87.36</v>
      </c>
    </row>
    <row r="25" spans="1:12" ht="25.5" x14ac:dyDescent="0.25">
      <c r="A25" s="14">
        <v>1</v>
      </c>
      <c r="B25" s="15">
        <v>2</v>
      </c>
      <c r="C25" s="22" t="s">
        <v>25</v>
      </c>
      <c r="D25" s="5" t="s">
        <v>26</v>
      </c>
      <c r="E25" s="39" t="s">
        <v>45</v>
      </c>
      <c r="F25" s="40">
        <v>120</v>
      </c>
      <c r="G25" s="40">
        <v>16.350000000000001</v>
      </c>
      <c r="H25" s="40">
        <v>9.33</v>
      </c>
      <c r="I25" s="40">
        <v>16.399999999999999</v>
      </c>
      <c r="J25" s="40">
        <v>218</v>
      </c>
      <c r="K25" s="41" t="s">
        <v>46</v>
      </c>
      <c r="L25" s="40"/>
    </row>
    <row r="26" spans="1:12" ht="15" x14ac:dyDescent="0.25">
      <c r="A26" s="14"/>
      <c r="B26" s="15"/>
      <c r="C26" s="11"/>
      <c r="D26" s="50" t="s">
        <v>26</v>
      </c>
      <c r="E26" s="42" t="s">
        <v>47</v>
      </c>
      <c r="F26" s="43">
        <v>150</v>
      </c>
      <c r="G26" s="43">
        <v>5.52</v>
      </c>
      <c r="H26" s="43">
        <v>4.32</v>
      </c>
      <c r="I26" s="43">
        <v>26.76</v>
      </c>
      <c r="J26" s="43">
        <v>168.5</v>
      </c>
      <c r="K26" s="44">
        <v>203</v>
      </c>
      <c r="L26" s="43"/>
    </row>
    <row r="27" spans="1:12" ht="15" x14ac:dyDescent="0.25">
      <c r="A27" s="14"/>
      <c r="B27" s="15"/>
      <c r="C27" s="11"/>
      <c r="D27" s="7" t="s">
        <v>28</v>
      </c>
      <c r="E27" s="42" t="s">
        <v>48</v>
      </c>
      <c r="F27" s="43">
        <v>200</v>
      </c>
      <c r="G27" s="43">
        <v>0.66</v>
      </c>
      <c r="H27" s="43">
        <v>0.09</v>
      </c>
      <c r="I27" s="43">
        <v>32.01</v>
      </c>
      <c r="J27" s="43">
        <v>133</v>
      </c>
      <c r="K27" s="44">
        <v>349</v>
      </c>
      <c r="L27" s="43"/>
    </row>
    <row r="28" spans="1:12" ht="15" x14ac:dyDescent="0.25">
      <c r="A28" s="14"/>
      <c r="B28" s="15"/>
      <c r="C28" s="11"/>
      <c r="D28" s="7" t="s">
        <v>30</v>
      </c>
      <c r="E28" s="42" t="s">
        <v>49</v>
      </c>
      <c r="F28" s="43">
        <v>30</v>
      </c>
      <c r="G28" s="43">
        <v>2.8</v>
      </c>
      <c r="H28" s="43">
        <v>0.3</v>
      </c>
      <c r="I28" s="43">
        <v>14.48</v>
      </c>
      <c r="J28" s="43">
        <v>70</v>
      </c>
      <c r="K28" s="44" t="s">
        <v>50</v>
      </c>
      <c r="L28" s="43">
        <v>87.36</v>
      </c>
    </row>
    <row r="29" spans="1:12" ht="15" x14ac:dyDescent="0.25">
      <c r="A29" s="14"/>
      <c r="B29" s="15"/>
      <c r="C29" s="11"/>
      <c r="D29" s="7" t="s">
        <v>33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35</v>
      </c>
      <c r="E32" s="9"/>
      <c r="F32" s="19">
        <f>SUM(F25:F31)</f>
        <v>500</v>
      </c>
      <c r="G32" s="19">
        <f>SUM(G25:G31)</f>
        <v>25.330000000000002</v>
      </c>
      <c r="H32" s="19">
        <f>SUM(H25:H31)</f>
        <v>14.040000000000001</v>
      </c>
      <c r="I32" s="19">
        <f>SUM(I25:I31)</f>
        <v>89.649999999999991</v>
      </c>
      <c r="J32" s="19">
        <f>SUM(J25:J31)</f>
        <v>589.5</v>
      </c>
      <c r="K32" s="25"/>
      <c r="L32" s="19">
        <f>SUM(L25:L31)</f>
        <v>87.36</v>
      </c>
    </row>
    <row r="33" spans="1:12" ht="15" x14ac:dyDescent="0.25">
      <c r="A33" s="13">
        <f>A25</f>
        <v>1</v>
      </c>
      <c r="B33" s="13">
        <f>B25</f>
        <v>2</v>
      </c>
      <c r="C33" s="10" t="s">
        <v>36</v>
      </c>
      <c r="D33" s="7" t="s">
        <v>37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38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39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40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41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42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43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35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" customHeight="1" x14ac:dyDescent="0.2">
      <c r="A43" s="33">
        <f>A25</f>
        <v>1</v>
      </c>
      <c r="B43" s="33">
        <f>B25</f>
        <v>2</v>
      </c>
      <c r="C43" s="55" t="s">
        <v>44</v>
      </c>
      <c r="D43" s="56"/>
      <c r="E43" s="31"/>
      <c r="F43" s="32">
        <f>F32+F42</f>
        <v>500</v>
      </c>
      <c r="G43" s="32">
        <f>G32+G42</f>
        <v>25.330000000000002</v>
      </c>
      <c r="H43" s="32">
        <f>H32+H42</f>
        <v>14.040000000000001</v>
      </c>
      <c r="I43" s="32">
        <f>I32+I42</f>
        <v>89.649999999999991</v>
      </c>
      <c r="J43" s="32">
        <f>J32+J42</f>
        <v>589.5</v>
      </c>
      <c r="K43" s="32"/>
      <c r="L43" s="32">
        <f>L32+L42</f>
        <v>87.36</v>
      </c>
    </row>
    <row r="44" spans="1:12" ht="15" x14ac:dyDescent="0.25">
      <c r="A44" s="20">
        <v>1</v>
      </c>
      <c r="B44" s="21">
        <v>3</v>
      </c>
      <c r="C44" s="22" t="s">
        <v>25</v>
      </c>
      <c r="D44" s="5" t="s">
        <v>26</v>
      </c>
      <c r="E44" s="39" t="s">
        <v>51</v>
      </c>
      <c r="F44" s="40">
        <v>175</v>
      </c>
      <c r="G44" s="40">
        <v>16.399999999999999</v>
      </c>
      <c r="H44" s="40">
        <v>13.95</v>
      </c>
      <c r="I44" s="40">
        <v>29.27</v>
      </c>
      <c r="J44" s="40">
        <v>308</v>
      </c>
      <c r="K44" s="41">
        <v>291</v>
      </c>
      <c r="L44" s="40"/>
    </row>
    <row r="45" spans="1:12" ht="15" x14ac:dyDescent="0.25">
      <c r="A45" s="23"/>
      <c r="B45" s="15"/>
      <c r="C45" s="11"/>
      <c r="D45" s="50" t="s">
        <v>37</v>
      </c>
      <c r="E45" s="42" t="s">
        <v>52</v>
      </c>
      <c r="F45" s="43">
        <v>60</v>
      </c>
      <c r="G45" s="43">
        <v>1.02</v>
      </c>
      <c r="H45" s="43">
        <v>3</v>
      </c>
      <c r="I45" s="43">
        <v>5.07</v>
      </c>
      <c r="J45" s="43">
        <v>51.42</v>
      </c>
      <c r="K45" s="44">
        <v>47</v>
      </c>
      <c r="L45" s="43"/>
    </row>
    <row r="46" spans="1:12" ht="15" x14ac:dyDescent="0.25">
      <c r="A46" s="23"/>
      <c r="B46" s="15"/>
      <c r="C46" s="11"/>
      <c r="D46" s="7" t="s">
        <v>28</v>
      </c>
      <c r="E46" s="42" t="s">
        <v>53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30</v>
      </c>
      <c r="E47" s="42" t="s">
        <v>49</v>
      </c>
      <c r="F47" s="43">
        <v>50</v>
      </c>
      <c r="G47" s="43">
        <v>3.75</v>
      </c>
      <c r="H47" s="43">
        <v>0.25</v>
      </c>
      <c r="I47" s="43">
        <v>24.37</v>
      </c>
      <c r="J47" s="43">
        <v>114.87</v>
      </c>
      <c r="K47" s="44" t="s">
        <v>50</v>
      </c>
      <c r="L47" s="43">
        <v>87.36</v>
      </c>
    </row>
    <row r="48" spans="1:12" ht="15" x14ac:dyDescent="0.25">
      <c r="A48" s="23"/>
      <c r="B48" s="15"/>
      <c r="C48" s="11"/>
      <c r="D48" s="7" t="s">
        <v>33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35</v>
      </c>
      <c r="E51" s="9"/>
      <c r="F51" s="19">
        <f>SUM(F44:F50)</f>
        <v>507</v>
      </c>
      <c r="G51" s="19">
        <f>SUM(G44:G50)</f>
        <v>21.299999999999997</v>
      </c>
      <c r="H51" s="19">
        <f>SUM(H44:H50)</f>
        <v>17.22</v>
      </c>
      <c r="I51" s="19">
        <f>SUM(I44:I50)</f>
        <v>73.910000000000011</v>
      </c>
      <c r="J51" s="19">
        <f>SUM(J44:J50)</f>
        <v>536.29</v>
      </c>
      <c r="K51" s="25"/>
      <c r="L51" s="19">
        <f>SUM(L44:L50)</f>
        <v>87.36</v>
      </c>
    </row>
    <row r="52" spans="1:12" ht="15" x14ac:dyDescent="0.25">
      <c r="A52" s="26">
        <f>A44</f>
        <v>1</v>
      </c>
      <c r="B52" s="13">
        <f>B44</f>
        <v>3</v>
      </c>
      <c r="C52" s="10" t="s">
        <v>36</v>
      </c>
      <c r="D52" s="7" t="s">
        <v>37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38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39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40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41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42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43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35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" customHeight="1" x14ac:dyDescent="0.2">
      <c r="A62" s="29">
        <f>A44</f>
        <v>1</v>
      </c>
      <c r="B62" s="30">
        <f>B44</f>
        <v>3</v>
      </c>
      <c r="C62" s="55" t="s">
        <v>44</v>
      </c>
      <c r="D62" s="56"/>
      <c r="E62" s="31"/>
      <c r="F62" s="32">
        <f>F51+F61</f>
        <v>507</v>
      </c>
      <c r="G62" s="32">
        <f>G51+G61</f>
        <v>21.299999999999997</v>
      </c>
      <c r="H62" s="32">
        <f>H51+H61</f>
        <v>17.22</v>
      </c>
      <c r="I62" s="32">
        <f>I51+I61</f>
        <v>73.910000000000011</v>
      </c>
      <c r="J62" s="32">
        <f>J51+J61</f>
        <v>536.29</v>
      </c>
      <c r="K62" s="32"/>
      <c r="L62" s="32">
        <f>L51+L61</f>
        <v>87.36</v>
      </c>
    </row>
    <row r="63" spans="1:12" ht="15" x14ac:dyDescent="0.25">
      <c r="A63" s="20">
        <v>1</v>
      </c>
      <c r="B63" s="21">
        <v>4</v>
      </c>
      <c r="C63" s="22" t="s">
        <v>25</v>
      </c>
      <c r="D63" s="5" t="s">
        <v>26</v>
      </c>
      <c r="E63" s="39" t="s">
        <v>54</v>
      </c>
      <c r="F63" s="40">
        <v>120</v>
      </c>
      <c r="G63" s="40">
        <v>16.100000000000001</v>
      </c>
      <c r="H63" s="40">
        <v>15.71</v>
      </c>
      <c r="I63" s="40">
        <v>7.98</v>
      </c>
      <c r="J63" s="40">
        <v>242.5</v>
      </c>
      <c r="K63" s="41" t="s">
        <v>55</v>
      </c>
      <c r="L63" s="40"/>
    </row>
    <row r="64" spans="1:12" ht="15" x14ac:dyDescent="0.25">
      <c r="A64" s="23"/>
      <c r="B64" s="15"/>
      <c r="C64" s="11"/>
      <c r="D64" s="50" t="s">
        <v>26</v>
      </c>
      <c r="E64" s="42" t="s">
        <v>56</v>
      </c>
      <c r="F64" s="43">
        <v>150</v>
      </c>
      <c r="G64" s="43">
        <v>12.9</v>
      </c>
      <c r="H64" s="43">
        <v>6.53</v>
      </c>
      <c r="I64" s="43">
        <v>33.4</v>
      </c>
      <c r="J64" s="43">
        <v>242</v>
      </c>
      <c r="K64" s="44">
        <v>198</v>
      </c>
      <c r="L64" s="43"/>
    </row>
    <row r="65" spans="1:12" ht="15" x14ac:dyDescent="0.25">
      <c r="A65" s="23"/>
      <c r="B65" s="15"/>
      <c r="C65" s="11"/>
      <c r="D65" s="7" t="s">
        <v>28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30</v>
      </c>
      <c r="E66" s="42" t="s">
        <v>49</v>
      </c>
      <c r="F66" s="43">
        <v>50</v>
      </c>
      <c r="G66" s="43">
        <v>3.75</v>
      </c>
      <c r="H66" s="43">
        <v>0.25</v>
      </c>
      <c r="I66" s="43">
        <v>24.37</v>
      </c>
      <c r="J66" s="43">
        <v>114.87</v>
      </c>
      <c r="K66" s="44" t="s">
        <v>50</v>
      </c>
      <c r="L66" s="43"/>
    </row>
    <row r="67" spans="1:12" ht="15" x14ac:dyDescent="0.25">
      <c r="A67" s="23"/>
      <c r="B67" s="15"/>
      <c r="C67" s="11"/>
      <c r="D67" s="7" t="s">
        <v>33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0" t="s">
        <v>41</v>
      </c>
      <c r="E68" s="42" t="s">
        <v>57</v>
      </c>
      <c r="F68" s="43">
        <v>200</v>
      </c>
      <c r="G68" s="43">
        <v>1</v>
      </c>
      <c r="H68" s="43">
        <v>0</v>
      </c>
      <c r="I68" s="43">
        <v>20.2</v>
      </c>
      <c r="J68" s="43">
        <v>84.8</v>
      </c>
      <c r="K68" s="44">
        <v>389</v>
      </c>
      <c r="L68" s="43">
        <v>87.36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35</v>
      </c>
      <c r="E70" s="9"/>
      <c r="F70" s="19">
        <f>SUM(F63:F69)</f>
        <v>520</v>
      </c>
      <c r="G70" s="19">
        <f>SUM(G63:G69)</f>
        <v>33.75</v>
      </c>
      <c r="H70" s="19">
        <f>SUM(H63:H69)</f>
        <v>22.490000000000002</v>
      </c>
      <c r="I70" s="19">
        <f>SUM(I63:I69)</f>
        <v>85.95</v>
      </c>
      <c r="J70" s="19">
        <f>SUM(J63:J69)</f>
        <v>684.17</v>
      </c>
      <c r="K70" s="25"/>
      <c r="L70" s="19">
        <f>SUM(L63:L69)</f>
        <v>87.36</v>
      </c>
    </row>
    <row r="71" spans="1:12" ht="15" x14ac:dyDescent="0.25">
      <c r="A71" s="26">
        <f>A63</f>
        <v>1</v>
      </c>
      <c r="B71" s="13">
        <f>B63</f>
        <v>4</v>
      </c>
      <c r="C71" s="10" t="s">
        <v>36</v>
      </c>
      <c r="D71" s="7" t="s">
        <v>37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38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39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40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41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42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43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35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" customHeight="1" x14ac:dyDescent="0.2">
      <c r="A81" s="29">
        <f>A63</f>
        <v>1</v>
      </c>
      <c r="B81" s="30">
        <f>B63</f>
        <v>4</v>
      </c>
      <c r="C81" s="55" t="s">
        <v>44</v>
      </c>
      <c r="D81" s="56"/>
      <c r="E81" s="31"/>
      <c r="F81" s="32">
        <f>F70+F80</f>
        <v>520</v>
      </c>
      <c r="G81" s="32">
        <f>G70+G80</f>
        <v>33.75</v>
      </c>
      <c r="H81" s="32">
        <f>H70+H80</f>
        <v>22.490000000000002</v>
      </c>
      <c r="I81" s="32">
        <f>I70+I80</f>
        <v>85.95</v>
      </c>
      <c r="J81" s="32">
        <f>J70+J80</f>
        <v>684.17</v>
      </c>
      <c r="K81" s="32"/>
      <c r="L81" s="32">
        <f>L70+L80</f>
        <v>87.36</v>
      </c>
    </row>
    <row r="82" spans="1:12" ht="15" x14ac:dyDescent="0.25">
      <c r="A82" s="20">
        <v>1</v>
      </c>
      <c r="B82" s="21">
        <v>5</v>
      </c>
      <c r="C82" s="22" t="s">
        <v>25</v>
      </c>
      <c r="D82" s="5" t="s">
        <v>26</v>
      </c>
      <c r="E82" s="39" t="s">
        <v>58</v>
      </c>
      <c r="F82" s="40">
        <v>200</v>
      </c>
      <c r="G82" s="40">
        <v>14.63</v>
      </c>
      <c r="H82" s="40">
        <v>12.14</v>
      </c>
      <c r="I82" s="40">
        <v>17.25</v>
      </c>
      <c r="J82" s="40">
        <v>237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28</v>
      </c>
      <c r="E84" s="42" t="s">
        <v>29</v>
      </c>
      <c r="F84" s="43">
        <v>215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30</v>
      </c>
      <c r="E85" s="42" t="s">
        <v>49</v>
      </c>
      <c r="F85" s="43">
        <v>60</v>
      </c>
      <c r="G85" s="43">
        <v>4.5</v>
      </c>
      <c r="H85" s="43">
        <v>0.6</v>
      </c>
      <c r="I85" s="43">
        <v>29.2</v>
      </c>
      <c r="J85" s="43">
        <v>140</v>
      </c>
      <c r="K85" s="44" t="s">
        <v>50</v>
      </c>
      <c r="L85" s="43"/>
    </row>
    <row r="86" spans="1:12" ht="15" x14ac:dyDescent="0.25">
      <c r="A86" s="23"/>
      <c r="B86" s="15"/>
      <c r="C86" s="11"/>
      <c r="D86" s="7" t="s">
        <v>33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0" t="s">
        <v>37</v>
      </c>
      <c r="E87" s="42" t="s">
        <v>59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13.2</v>
      </c>
      <c r="K87" s="44">
        <v>70</v>
      </c>
      <c r="L87" s="43">
        <v>87.36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35</v>
      </c>
      <c r="E89" s="9"/>
      <c r="F89" s="19">
        <f>SUM(F82:F88)</f>
        <v>535</v>
      </c>
      <c r="G89" s="19">
        <f>SUM(G82:G88)</f>
        <v>19.860000000000003</v>
      </c>
      <c r="H89" s="19">
        <f>SUM(H82:H88)</f>
        <v>12.879999999999999</v>
      </c>
      <c r="I89" s="19">
        <f>SUM(I82:I88)</f>
        <v>63.730000000000004</v>
      </c>
      <c r="J89" s="19">
        <f>SUM(J82:J88)</f>
        <v>450.2</v>
      </c>
      <c r="K89" s="25"/>
      <c r="L89" s="19">
        <f>SUM(L82:L88)</f>
        <v>87.36</v>
      </c>
    </row>
    <row r="90" spans="1:12" ht="15" x14ac:dyDescent="0.25">
      <c r="A90" s="26">
        <f>A82</f>
        <v>1</v>
      </c>
      <c r="B90" s="13">
        <f>B82</f>
        <v>5</v>
      </c>
      <c r="C90" s="10" t="s">
        <v>36</v>
      </c>
      <c r="D90" s="7" t="s">
        <v>37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38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39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40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41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42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43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35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" customHeight="1" x14ac:dyDescent="0.2">
      <c r="A100" s="29">
        <f>A82</f>
        <v>1</v>
      </c>
      <c r="B100" s="30">
        <f>B82</f>
        <v>5</v>
      </c>
      <c r="C100" s="55" t="s">
        <v>44</v>
      </c>
      <c r="D100" s="56"/>
      <c r="E100" s="31"/>
      <c r="F100" s="32">
        <f>F89+F99</f>
        <v>535</v>
      </c>
      <c r="G100" s="32">
        <f>G89+G99</f>
        <v>19.860000000000003</v>
      </c>
      <c r="H100" s="32">
        <f>H89+H99</f>
        <v>12.879999999999999</v>
      </c>
      <c r="I100" s="32">
        <f>I89+I99</f>
        <v>63.730000000000004</v>
      </c>
      <c r="J100" s="32">
        <f>J89+J99</f>
        <v>450.2</v>
      </c>
      <c r="K100" s="32"/>
      <c r="L100" s="32">
        <f>L89+L99</f>
        <v>87.36</v>
      </c>
    </row>
    <row r="101" spans="1:12" ht="15" x14ac:dyDescent="0.25">
      <c r="A101" s="20">
        <v>2</v>
      </c>
      <c r="B101" s="21">
        <v>1</v>
      </c>
      <c r="C101" s="22" t="s">
        <v>25</v>
      </c>
      <c r="D101" s="5" t="s">
        <v>26</v>
      </c>
      <c r="E101" s="39" t="s">
        <v>60</v>
      </c>
      <c r="F101" s="40">
        <v>155</v>
      </c>
      <c r="G101" s="40">
        <v>4.5599999999999996</v>
      </c>
      <c r="H101" s="40">
        <v>8.4</v>
      </c>
      <c r="I101" s="40">
        <v>25.11</v>
      </c>
      <c r="J101" s="40">
        <v>195</v>
      </c>
      <c r="K101" s="41">
        <v>175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28</v>
      </c>
      <c r="E103" s="42" t="s">
        <v>29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/>
    </row>
    <row r="104" spans="1:12" ht="25.5" x14ac:dyDescent="0.25">
      <c r="A104" s="23"/>
      <c r="B104" s="15"/>
      <c r="C104" s="11"/>
      <c r="D104" s="7" t="s">
        <v>30</v>
      </c>
      <c r="E104" s="42" t="s">
        <v>61</v>
      </c>
      <c r="F104" s="43">
        <v>62</v>
      </c>
      <c r="G104" s="43">
        <v>5.64</v>
      </c>
      <c r="H104" s="43">
        <v>3.68</v>
      </c>
      <c r="I104" s="43">
        <v>19.5</v>
      </c>
      <c r="J104" s="43">
        <v>134.26</v>
      </c>
      <c r="K104" s="44" t="s">
        <v>32</v>
      </c>
      <c r="L104" s="43"/>
    </row>
    <row r="105" spans="1:12" ht="15" x14ac:dyDescent="0.25">
      <c r="A105" s="23"/>
      <c r="B105" s="15"/>
      <c r="C105" s="11"/>
      <c r="D105" s="7" t="s">
        <v>33</v>
      </c>
      <c r="E105" s="42" t="s">
        <v>34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>
        <v>87.36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35</v>
      </c>
      <c r="E108" s="9"/>
      <c r="F108" s="19">
        <f>SUM(F101:F107)</f>
        <v>582</v>
      </c>
      <c r="G108" s="19">
        <f>SUM(G101:G107)</f>
        <v>10.87</v>
      </c>
      <c r="H108" s="19">
        <f>SUM(H101:H107)</f>
        <v>12.7</v>
      </c>
      <c r="I108" s="19">
        <f>SUM(I101:I107)</f>
        <v>74.31</v>
      </c>
      <c r="J108" s="19">
        <f>SUM(J101:J107)</f>
        <v>459.76</v>
      </c>
      <c r="K108" s="25"/>
      <c r="L108" s="19">
        <f>SUM(L101:L107)</f>
        <v>87.36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36</v>
      </c>
      <c r="D109" s="7" t="s">
        <v>37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38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39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40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41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42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43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35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44</v>
      </c>
      <c r="D119" s="56"/>
      <c r="E119" s="31"/>
      <c r="F119" s="32">
        <f>F108+F118</f>
        <v>582</v>
      </c>
      <c r="G119" s="32">
        <f>G108+G118</f>
        <v>10.87</v>
      </c>
      <c r="H119" s="32">
        <f>H108+H118</f>
        <v>12.7</v>
      </c>
      <c r="I119" s="32">
        <f>I108+I118</f>
        <v>74.31</v>
      </c>
      <c r="J119" s="32">
        <f>J108+J118</f>
        <v>459.76</v>
      </c>
      <c r="K119" s="32"/>
      <c r="L119" s="32">
        <f>L108+L118</f>
        <v>87.36</v>
      </c>
    </row>
    <row r="120" spans="1:12" ht="15" x14ac:dyDescent="0.25">
      <c r="A120" s="14">
        <v>2</v>
      </c>
      <c r="B120" s="15">
        <v>2</v>
      </c>
      <c r="C120" s="22" t="s">
        <v>25</v>
      </c>
      <c r="D120" s="5" t="s">
        <v>26</v>
      </c>
      <c r="E120" s="39" t="s">
        <v>54</v>
      </c>
      <c r="F120" s="40">
        <v>120</v>
      </c>
      <c r="G120" s="40">
        <v>16.100000000000001</v>
      </c>
      <c r="H120" s="40">
        <v>15.71</v>
      </c>
      <c r="I120" s="40">
        <v>7.98</v>
      </c>
      <c r="J120" s="40">
        <v>242.5</v>
      </c>
      <c r="K120" s="41" t="s">
        <v>55</v>
      </c>
      <c r="L120" s="40"/>
    </row>
    <row r="121" spans="1:12" ht="15" x14ac:dyDescent="0.25">
      <c r="A121" s="14"/>
      <c r="B121" s="15"/>
      <c r="C121" s="11"/>
      <c r="D121" s="50" t="s">
        <v>26</v>
      </c>
      <c r="E121" s="42" t="s">
        <v>62</v>
      </c>
      <c r="F121" s="43">
        <v>150</v>
      </c>
      <c r="G121" s="43">
        <v>5.52</v>
      </c>
      <c r="H121" s="43">
        <v>4.32</v>
      </c>
      <c r="I121" s="43">
        <v>26.76</v>
      </c>
      <c r="J121" s="43">
        <v>168.5</v>
      </c>
      <c r="K121" s="44">
        <v>203</v>
      </c>
      <c r="L121" s="43"/>
    </row>
    <row r="122" spans="1:12" ht="15" x14ac:dyDescent="0.25">
      <c r="A122" s="14"/>
      <c r="B122" s="15"/>
      <c r="C122" s="11"/>
      <c r="D122" s="7" t="s">
        <v>28</v>
      </c>
      <c r="E122" s="42" t="s">
        <v>48</v>
      </c>
      <c r="F122" s="43">
        <v>200</v>
      </c>
      <c r="G122" s="43">
        <v>0.66</v>
      </c>
      <c r="H122" s="43">
        <v>0.09</v>
      </c>
      <c r="I122" s="43">
        <v>32.01</v>
      </c>
      <c r="J122" s="43">
        <v>133</v>
      </c>
      <c r="K122" s="44">
        <v>349</v>
      </c>
      <c r="L122" s="43"/>
    </row>
    <row r="123" spans="1:12" ht="15" x14ac:dyDescent="0.25">
      <c r="A123" s="14"/>
      <c r="B123" s="15"/>
      <c r="C123" s="11"/>
      <c r="D123" s="7" t="s">
        <v>30</v>
      </c>
      <c r="E123" s="42" t="s">
        <v>49</v>
      </c>
      <c r="F123" s="43">
        <v>30</v>
      </c>
      <c r="G123" s="43">
        <v>2.8</v>
      </c>
      <c r="H123" s="43">
        <v>0.3</v>
      </c>
      <c r="I123" s="43">
        <v>14.48</v>
      </c>
      <c r="J123" s="43">
        <v>70</v>
      </c>
      <c r="K123" s="44" t="s">
        <v>50</v>
      </c>
      <c r="L123" s="43">
        <v>87.36</v>
      </c>
    </row>
    <row r="124" spans="1:12" ht="15" x14ac:dyDescent="0.25">
      <c r="A124" s="14"/>
      <c r="B124" s="15"/>
      <c r="C124" s="11"/>
      <c r="D124" s="7" t="s">
        <v>33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35</v>
      </c>
      <c r="E127" s="9"/>
      <c r="F127" s="19">
        <f>SUM(F120:F126)</f>
        <v>500</v>
      </c>
      <c r="G127" s="19">
        <f>SUM(G120:G126)</f>
        <v>25.080000000000002</v>
      </c>
      <c r="H127" s="19">
        <f>SUM(H120:H126)</f>
        <v>20.420000000000002</v>
      </c>
      <c r="I127" s="19">
        <f>SUM(I120:I126)</f>
        <v>81.23</v>
      </c>
      <c r="J127" s="19">
        <f>SUM(J120:J126)</f>
        <v>614</v>
      </c>
      <c r="K127" s="25"/>
      <c r="L127" s="19">
        <f>SUM(L120:L126)</f>
        <v>87.36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36</v>
      </c>
      <c r="D128" s="7" t="s">
        <v>37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38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39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40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41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42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43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35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44</v>
      </c>
      <c r="D138" s="56"/>
      <c r="E138" s="31"/>
      <c r="F138" s="32">
        <f>F127+F137</f>
        <v>500</v>
      </c>
      <c r="G138" s="32">
        <f>G127+G137</f>
        <v>25.080000000000002</v>
      </c>
      <c r="H138" s="32">
        <f>H127+H137</f>
        <v>20.420000000000002</v>
      </c>
      <c r="I138" s="32">
        <f>I127+I137</f>
        <v>81.23</v>
      </c>
      <c r="J138" s="32">
        <f>J127+J137</f>
        <v>614</v>
      </c>
      <c r="K138" s="32"/>
      <c r="L138" s="32">
        <f>L127+L137</f>
        <v>87.36</v>
      </c>
    </row>
    <row r="139" spans="1:12" ht="15" x14ac:dyDescent="0.25">
      <c r="A139" s="20">
        <v>2</v>
      </c>
      <c r="B139" s="21">
        <v>3</v>
      </c>
      <c r="C139" s="22" t="s">
        <v>25</v>
      </c>
      <c r="D139" s="5" t="s">
        <v>26</v>
      </c>
      <c r="E139" s="39" t="s">
        <v>63</v>
      </c>
      <c r="F139" s="40">
        <v>120</v>
      </c>
      <c r="G139" s="40">
        <v>12.1</v>
      </c>
      <c r="H139" s="40">
        <v>11.44</v>
      </c>
      <c r="I139" s="51">
        <v>28581</v>
      </c>
      <c r="J139" s="40">
        <v>176</v>
      </c>
      <c r="K139" s="41" t="s">
        <v>64</v>
      </c>
      <c r="L139" s="40"/>
    </row>
    <row r="140" spans="1:12" ht="15" x14ac:dyDescent="0.25">
      <c r="A140" s="23"/>
      <c r="B140" s="15"/>
      <c r="C140" s="11"/>
      <c r="D140" s="50" t="s">
        <v>26</v>
      </c>
      <c r="E140" s="42" t="s">
        <v>65</v>
      </c>
      <c r="F140" s="43">
        <v>150</v>
      </c>
      <c r="G140" s="43">
        <v>8.6</v>
      </c>
      <c r="H140" s="43">
        <v>6.09</v>
      </c>
      <c r="I140" s="43">
        <v>38.64</v>
      </c>
      <c r="J140" s="43">
        <v>243.8</v>
      </c>
      <c r="K140" s="44" t="s">
        <v>66</v>
      </c>
      <c r="L140" s="43"/>
    </row>
    <row r="141" spans="1:12" ht="15" x14ac:dyDescent="0.25">
      <c r="A141" s="23"/>
      <c r="B141" s="15"/>
      <c r="C141" s="11"/>
      <c r="D141" s="7" t="s">
        <v>28</v>
      </c>
      <c r="E141" s="42" t="s">
        <v>53</v>
      </c>
      <c r="F141" s="43">
        <v>222</v>
      </c>
      <c r="G141" s="43">
        <v>0.13</v>
      </c>
      <c r="H141" s="43">
        <v>0.02</v>
      </c>
      <c r="I141" s="43">
        <v>15.2</v>
      </c>
      <c r="J141" s="43">
        <v>62</v>
      </c>
      <c r="K141" s="44">
        <v>377</v>
      </c>
      <c r="L141" s="43"/>
    </row>
    <row r="142" spans="1:12" ht="15" customHeight="1" x14ac:dyDescent="0.25">
      <c r="A142" s="23"/>
      <c r="B142" s="15"/>
      <c r="C142" s="11"/>
      <c r="D142" s="7" t="s">
        <v>30</v>
      </c>
      <c r="E142" s="42" t="s">
        <v>49</v>
      </c>
      <c r="F142" s="43">
        <v>50</v>
      </c>
      <c r="G142" s="43">
        <v>3.75</v>
      </c>
      <c r="H142" s="43">
        <v>0.25</v>
      </c>
      <c r="I142" s="43">
        <v>24.37</v>
      </c>
      <c r="J142" s="43">
        <v>114.87</v>
      </c>
      <c r="K142" s="44" t="s">
        <v>50</v>
      </c>
      <c r="L142" s="43">
        <v>87.36</v>
      </c>
    </row>
    <row r="143" spans="1:12" ht="15" x14ac:dyDescent="0.25">
      <c r="A143" s="23"/>
      <c r="B143" s="15"/>
      <c r="C143" s="11"/>
      <c r="D143" s="7" t="s">
        <v>33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35</v>
      </c>
      <c r="E146" s="9"/>
      <c r="F146" s="19">
        <f>SUM(F139:F145)</f>
        <v>542</v>
      </c>
      <c r="G146" s="19">
        <f>SUM(G139:G145)</f>
        <v>24.58</v>
      </c>
      <c r="H146" s="19">
        <f>SUM(H139:H145)</f>
        <v>17.8</v>
      </c>
      <c r="I146" s="19">
        <f>SUM(I139:I145)</f>
        <v>28659.21</v>
      </c>
      <c r="J146" s="19">
        <f>SUM(J139:J145)</f>
        <v>596.67000000000007</v>
      </c>
      <c r="K146" s="25"/>
      <c r="L146" s="19">
        <f>SUM(L139:L145)</f>
        <v>87.36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36</v>
      </c>
      <c r="D147" s="7" t="s">
        <v>37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38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39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40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41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42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43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35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44</v>
      </c>
      <c r="D157" s="56"/>
      <c r="E157" s="31"/>
      <c r="F157" s="32">
        <f>F146+F156</f>
        <v>542</v>
      </c>
      <c r="G157" s="32">
        <f>G146+G156</f>
        <v>24.58</v>
      </c>
      <c r="H157" s="32">
        <f>H146+H156</f>
        <v>17.8</v>
      </c>
      <c r="I157" s="32">
        <f>I146+I156</f>
        <v>28659.21</v>
      </c>
      <c r="J157" s="32">
        <f>J146+J156</f>
        <v>596.67000000000007</v>
      </c>
      <c r="K157" s="32"/>
      <c r="L157" s="32">
        <f>L146+L156</f>
        <v>87.36</v>
      </c>
    </row>
    <row r="158" spans="1:12" ht="15" x14ac:dyDescent="0.25">
      <c r="A158" s="20">
        <v>2</v>
      </c>
      <c r="B158" s="21">
        <v>4</v>
      </c>
      <c r="C158" s="22" t="s">
        <v>25</v>
      </c>
      <c r="D158" s="5" t="s">
        <v>26</v>
      </c>
      <c r="E158" s="39" t="s">
        <v>67</v>
      </c>
      <c r="F158" s="40">
        <v>120</v>
      </c>
      <c r="G158" s="40">
        <v>8.17</v>
      </c>
      <c r="H158" s="40">
        <v>8.19</v>
      </c>
      <c r="I158" s="40">
        <v>13.61</v>
      </c>
      <c r="J158" s="40">
        <v>157</v>
      </c>
      <c r="K158" s="41" t="s">
        <v>68</v>
      </c>
      <c r="L158" s="40"/>
    </row>
    <row r="159" spans="1:12" ht="15" x14ac:dyDescent="0.25">
      <c r="A159" s="23"/>
      <c r="B159" s="15"/>
      <c r="C159" s="11"/>
      <c r="D159" s="50" t="s">
        <v>26</v>
      </c>
      <c r="E159" s="42" t="s">
        <v>69</v>
      </c>
      <c r="F159" s="43">
        <v>150</v>
      </c>
      <c r="G159" s="43">
        <v>3.65</v>
      </c>
      <c r="H159" s="43">
        <v>5.37</v>
      </c>
      <c r="I159" s="43">
        <v>36.68</v>
      </c>
      <c r="J159" s="43">
        <v>209.7</v>
      </c>
      <c r="K159" s="44">
        <v>304</v>
      </c>
      <c r="L159" s="43"/>
    </row>
    <row r="160" spans="1:12" ht="15" x14ac:dyDescent="0.25">
      <c r="A160" s="23"/>
      <c r="B160" s="15"/>
      <c r="C160" s="11"/>
      <c r="D160" s="7" t="s">
        <v>28</v>
      </c>
      <c r="E160" s="42" t="s">
        <v>29</v>
      </c>
      <c r="F160" s="43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 x14ac:dyDescent="0.25">
      <c r="A161" s="23"/>
      <c r="B161" s="15"/>
      <c r="C161" s="11"/>
      <c r="D161" s="7" t="s">
        <v>30</v>
      </c>
      <c r="E161" s="42" t="s">
        <v>49</v>
      </c>
      <c r="F161" s="43">
        <v>30</v>
      </c>
      <c r="G161" s="43">
        <v>2.8</v>
      </c>
      <c r="H161" s="43">
        <v>0.3</v>
      </c>
      <c r="I161" s="43">
        <v>14.48</v>
      </c>
      <c r="J161" s="43">
        <v>70</v>
      </c>
      <c r="K161" s="44" t="s">
        <v>50</v>
      </c>
      <c r="L161" s="43">
        <v>87.36</v>
      </c>
    </row>
    <row r="162" spans="1:12" ht="15" x14ac:dyDescent="0.25">
      <c r="A162" s="23"/>
      <c r="B162" s="15"/>
      <c r="C162" s="11"/>
      <c r="D162" s="7" t="s">
        <v>33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35</v>
      </c>
      <c r="E165" s="9"/>
      <c r="F165" s="19">
        <f>SUM(F158:F164)</f>
        <v>515</v>
      </c>
      <c r="G165" s="19">
        <f>SUM(G158:G164)</f>
        <v>14.690000000000001</v>
      </c>
      <c r="H165" s="19">
        <f>SUM(H158:H164)</f>
        <v>13.879999999999999</v>
      </c>
      <c r="I165" s="19">
        <f>SUM(I158:I164)</f>
        <v>79.77</v>
      </c>
      <c r="J165" s="19">
        <f>SUM(J158:J164)</f>
        <v>496.7</v>
      </c>
      <c r="K165" s="25"/>
      <c r="L165" s="19">
        <f>SUM(L158:L164)</f>
        <v>87.36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36</v>
      </c>
      <c r="D166" s="7" t="s">
        <v>37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38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39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40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41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42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43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35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44</v>
      </c>
      <c r="D176" s="56"/>
      <c r="E176" s="31"/>
      <c r="F176" s="32">
        <f>F165+F175</f>
        <v>515</v>
      </c>
      <c r="G176" s="32">
        <f>G165+G175</f>
        <v>14.690000000000001</v>
      </c>
      <c r="H176" s="32">
        <f>H165+H175</f>
        <v>13.879999999999999</v>
      </c>
      <c r="I176" s="32">
        <f>I165+I175</f>
        <v>79.77</v>
      </c>
      <c r="J176" s="32">
        <f>J165+J175</f>
        <v>496.7</v>
      </c>
      <c r="K176" s="32"/>
      <c r="L176" s="32">
        <f>L165+L175</f>
        <v>87.36</v>
      </c>
    </row>
    <row r="177" spans="1:12" ht="15" x14ac:dyDescent="0.25">
      <c r="A177" s="20">
        <v>2</v>
      </c>
      <c r="B177" s="21">
        <v>5</v>
      </c>
      <c r="C177" s="22" t="s">
        <v>25</v>
      </c>
      <c r="D177" s="5" t="s">
        <v>26</v>
      </c>
      <c r="E177" s="39" t="s">
        <v>70</v>
      </c>
      <c r="F177" s="40">
        <v>120</v>
      </c>
      <c r="G177" s="40">
        <v>13.45</v>
      </c>
      <c r="H177" s="40">
        <v>13.5</v>
      </c>
      <c r="I177" s="40">
        <v>10.51</v>
      </c>
      <c r="J177" s="40">
        <v>216</v>
      </c>
      <c r="K177" s="41" t="s">
        <v>71</v>
      </c>
      <c r="L177" s="40"/>
    </row>
    <row r="178" spans="1:12" ht="15" x14ac:dyDescent="0.25">
      <c r="A178" s="23"/>
      <c r="B178" s="15"/>
      <c r="C178" s="11"/>
      <c r="D178" s="50" t="s">
        <v>26</v>
      </c>
      <c r="E178" s="42" t="s">
        <v>62</v>
      </c>
      <c r="F178" s="43">
        <v>150</v>
      </c>
      <c r="G178" s="43">
        <v>5.52</v>
      </c>
      <c r="H178" s="43">
        <v>4.32</v>
      </c>
      <c r="I178" s="43">
        <v>26.76</v>
      </c>
      <c r="J178" s="43">
        <v>168.5</v>
      </c>
      <c r="K178" s="44">
        <v>203</v>
      </c>
      <c r="L178" s="43"/>
    </row>
    <row r="179" spans="1:12" ht="15" x14ac:dyDescent="0.25">
      <c r="A179" s="23"/>
      <c r="B179" s="15"/>
      <c r="C179" s="11"/>
      <c r="D179" s="7" t="s">
        <v>28</v>
      </c>
      <c r="E179" s="42" t="s">
        <v>72</v>
      </c>
      <c r="F179" s="43">
        <v>200</v>
      </c>
      <c r="G179" s="43">
        <v>0.66</v>
      </c>
      <c r="H179" s="43">
        <v>0.09</v>
      </c>
      <c r="I179" s="43">
        <v>32.01</v>
      </c>
      <c r="J179" s="43">
        <v>133</v>
      </c>
      <c r="K179" s="44">
        <v>349</v>
      </c>
      <c r="L179" s="43"/>
    </row>
    <row r="180" spans="1:12" ht="15" x14ac:dyDescent="0.25">
      <c r="A180" s="23"/>
      <c r="B180" s="15"/>
      <c r="C180" s="11"/>
      <c r="D180" s="7" t="s">
        <v>30</v>
      </c>
      <c r="E180" s="42" t="s">
        <v>49</v>
      </c>
      <c r="F180" s="43">
        <v>45</v>
      </c>
      <c r="G180" s="43">
        <v>3.75</v>
      </c>
      <c r="H180" s="43">
        <v>0.25</v>
      </c>
      <c r="I180" s="43">
        <v>24.37</v>
      </c>
      <c r="J180" s="43">
        <v>114.87</v>
      </c>
      <c r="K180" s="44" t="s">
        <v>50</v>
      </c>
      <c r="L180" s="43">
        <v>87.36</v>
      </c>
    </row>
    <row r="181" spans="1:12" ht="15" x14ac:dyDescent="0.25">
      <c r="A181" s="23"/>
      <c r="B181" s="15"/>
      <c r="C181" s="11"/>
      <c r="D181" s="7" t="s">
        <v>33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customHeight="1" x14ac:dyDescent="0.25">
      <c r="A184" s="24"/>
      <c r="B184" s="17"/>
      <c r="C184" s="8"/>
      <c r="D184" s="18" t="s">
        <v>35</v>
      </c>
      <c r="E184" s="9"/>
      <c r="F184" s="19">
        <f>SUM(F177:F183)</f>
        <v>515</v>
      </c>
      <c r="G184" s="19">
        <f>SUM(G177:G183)</f>
        <v>23.38</v>
      </c>
      <c r="H184" s="19">
        <f>SUM(H177:H183)</f>
        <v>18.16</v>
      </c>
      <c r="I184" s="19">
        <f>SUM(I177:I183)</f>
        <v>93.65</v>
      </c>
      <c r="J184" s="19">
        <f>SUM(J177:J183)</f>
        <v>632.37</v>
      </c>
      <c r="K184" s="25"/>
      <c r="L184" s="19">
        <f>SUM(L177:L183)</f>
        <v>87.36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36</v>
      </c>
      <c r="D185" s="7" t="s">
        <v>37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38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39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40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41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42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43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35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44</v>
      </c>
      <c r="D195" s="56"/>
      <c r="E195" s="31"/>
      <c r="F195" s="32">
        <f>F184+F194</f>
        <v>515</v>
      </c>
      <c r="G195" s="32">
        <f>G184+G194</f>
        <v>23.38</v>
      </c>
      <c r="H195" s="32">
        <f>H184+H194</f>
        <v>18.16</v>
      </c>
      <c r="I195" s="32">
        <f>I184+I194</f>
        <v>93.65</v>
      </c>
      <c r="J195" s="32">
        <f>J184+J194</f>
        <v>632.37</v>
      </c>
      <c r="K195" s="32"/>
      <c r="L195" s="32">
        <f>L184+L194</f>
        <v>87.36</v>
      </c>
    </row>
    <row r="196" spans="1:12" x14ac:dyDescent="0.2">
      <c r="A196" s="27"/>
      <c r="B196" s="28"/>
      <c r="C196" s="57" t="s">
        <v>73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528.79999999999995</v>
      </c>
      <c r="G196" s="34">
        <f>(G24+G43+G62+G81+G100+G119+G138+G157+G176+G195)/(IF(G24=0,0,1)+IF(G43=0,0,1)+IF(G62=0,0,1)+IF(G81=0,0,1)+IF(G100=0,0,1)+IF(G119=0,0,1)+IF(G138=0,0,1)+IF(G157=0,0,1)+IF(G176=0,0,1)+IF(G195=0,0,1))</f>
        <v>20.937999999999999</v>
      </c>
      <c r="H196" s="34">
        <f>(H24+H43+H62+H81+H100+H119+H138+H157+H176+H195)/(IF(H24=0,0,1)+IF(H43=0,0,1)+IF(H62=0,0,1)+IF(H81=0,0,1)+IF(H100=0,0,1)+IF(H119=0,0,1)+IF(H138=0,0,1)+IF(H157=0,0,1)+IF(H176=0,0,1)+IF(H195=0,0,1))</f>
        <v>16.152999999999999</v>
      </c>
      <c r="I196" s="34">
        <f>(I24+I43+I62+I81+I100+I119+I138+I157+I176+I195)/(IF(I24=0,0,1)+IF(I43=0,0,1)+IF(I62=0,0,1)+IF(I81=0,0,1)+IF(I100=0,0,1)+IF(I119=0,0,1)+IF(I138=0,0,1)+IF(I157=0,0,1)+IF(I176=0,0,1)+IF(I195=0,0,1))</f>
        <v>2938.79</v>
      </c>
      <c r="J196" s="34">
        <f>(J24+J43+J62+J81+J100+J119+J138+J157+J176+J195)/(IF(J24=0,0,1)+IF(J43=0,0,1)+IF(J62=0,0,1)+IF(J81=0,0,1)+IF(J100=0,0,1)+IF(J119=0,0,1)+IF(J138=0,0,1)+IF(J157=0,0,1)+IF(J176=0,0,1)+IF(J195=0,0,1))</f>
        <v>555.97199999999998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87.36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revision/>
  <dcterms:created xsi:type="dcterms:W3CDTF">2022-05-16T14:23:56Z</dcterms:created>
  <dcterms:modified xsi:type="dcterms:W3CDTF">2024-02-08T06:19:01Z</dcterms:modified>
  <cp:category/>
  <cp:contentStatus/>
</cp:coreProperties>
</file>